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xr:revisionPtr revIDLastSave="0" documentId="13_ncr:1_{C3DA2799-BEBE-48B5-A406-36A58C567AC1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ABG" sheetId="1" r:id="rId1"/>
  </sheets>
  <definedNames>
    <definedName name="_xlnm._FilterDatabase" localSheetId="0" hidden="1">ABG!$B$19:$N$19</definedName>
    <definedName name="ExternalData_1" localSheetId="0">ABG!$A$18:$P$46</definedName>
    <definedName name="_xlnm.Print_Titles" localSheetId="0">ABG!$19:$19</definedName>
  </definedNames>
  <calcPr calcId="191029"/>
</workbook>
</file>

<file path=xl/calcChain.xml><?xml version="1.0" encoding="utf-8"?>
<calcChain xmlns="http://schemas.openxmlformats.org/spreadsheetml/2006/main">
  <c r="N46" i="1" l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12" i="1" s="1"/>
  <c r="N30" i="1"/>
  <c r="N29" i="1"/>
  <c r="N28" i="1"/>
  <c r="N27" i="1"/>
  <c r="N26" i="1"/>
  <c r="N25" i="1"/>
  <c r="N24" i="1"/>
  <c r="N23" i="1"/>
  <c r="N22" i="1"/>
  <c r="N21" i="1"/>
  <c r="N20" i="1"/>
  <c r="N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temp 6" type="6" refreshedVersion="4" background="1" saveData="1">
    <textPr prompt="0" sourceFile="\\FE-DC01-Petitti\Clients$\Willowbend\Customer_Files\Avail_Export\temp 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<sst xmlns="http://schemas.openxmlformats.org/spreadsheetml/2006/main" count="171" uniqueCount="111">
  <si>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</si>
  <si>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</si>
  <si>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</si>
  <si>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</si>
  <si>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</si>
  <si>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</si>
  <si>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</si>
  <si>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</si>
  <si>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</si>
  <si>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Listed by Category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</si>
  <si>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</si>
  <si>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</si>
  <si>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</si>
  <si>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</si>
  <si>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</si>
  <si>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</si>
  <si>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</si>
  <si>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</si>
  <si>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</si>
  <si>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SKU</t>
  </si>
  <si>
    <t>Customer Name:</t>
  </si>
  <si>
    <t>Customer Address:</t>
  </si>
  <si>
    <t>Customer Phone:</t>
  </si>
  <si>
    <t>Ship Date Request:</t>
  </si>
  <si>
    <t>Notes Regarding Order:</t>
  </si>
  <si>
    <t>Buyer's Name &amp; Email:</t>
  </si>
  <si>
    <t>Specials</t>
  </si>
  <si>
    <t>Measurement</t>
  </si>
  <si>
    <t>Eastern Native</t>
  </si>
  <si>
    <t>Qty</t>
  </si>
  <si>
    <t>ready</t>
  </si>
  <si>
    <t>Comments 1</t>
  </si>
  <si>
    <t>Comments 3</t>
  </si>
  <si>
    <t>Comments 2</t>
  </si>
  <si>
    <t>strCF3</t>
  </si>
  <si>
    <t>strSKU</t>
  </si>
  <si>
    <t>ACEESP-TRE1.5INBB</t>
  </si>
  <si>
    <t>Acer campestre Emerald Splendor™ Hedge Maple Tree</t>
  </si>
  <si>
    <t>x B&amp;B Tree</t>
  </si>
  <si>
    <t>B&amp;B 1.5"</t>
  </si>
  <si>
    <t>ALNCOR-TRE2INBB</t>
  </si>
  <si>
    <t>Alnus cordata- Italian Alder Tree</t>
  </si>
  <si>
    <t>B&amp;B 2"</t>
  </si>
  <si>
    <t>AMEAUB-TRE7FTBBMS</t>
  </si>
  <si>
    <t>Amelanchier x grandiflora 'Autumn Brilliance' Serviceberry Multi Stem</t>
  </si>
  <si>
    <t>B&amp;B 7FT</t>
  </si>
  <si>
    <t>NATIVAR</t>
  </si>
  <si>
    <t>BETHER-TRE1.5INBB</t>
  </si>
  <si>
    <t>Betula nigra Heritage® River Birch Tree</t>
  </si>
  <si>
    <t>2024 PLANTING</t>
  </si>
  <si>
    <t>CHMPEN-SHR5FTBB</t>
  </si>
  <si>
    <t>Chamaecyparis nootkatensis 'Pendula Dense'</t>
  </si>
  <si>
    <t>x B&amp;B Conifer</t>
  </si>
  <si>
    <t>B&amp;B 5FT</t>
  </si>
  <si>
    <t>2022 PLANTING</t>
  </si>
  <si>
    <t>GLDSKY-TRE2INBB</t>
  </si>
  <si>
    <t>Gleditsia triacanthos f. inermis Skyline® Honeylocust Tree</t>
  </si>
  <si>
    <t>HAMVER-SHR4FTBBMS</t>
  </si>
  <si>
    <t>Hamamelis vernalis- Ozark Witch Hazel Multi Stem</t>
  </si>
  <si>
    <t>x B&amp;B Shrub</t>
  </si>
  <si>
    <t>B&amp;B 4FT</t>
  </si>
  <si>
    <t>NATIVE</t>
  </si>
  <si>
    <t>HYDPANLIM-TRE3.5FTBB</t>
  </si>
  <si>
    <t>Hydrangea paniculata 'Limelight' PP12874 Tree PW</t>
  </si>
  <si>
    <t>B&amp;B 3.5FT</t>
  </si>
  <si>
    <t>JUNSKY-SHR8FTBB</t>
  </si>
  <si>
    <t>Juniperus scopulorum 'Sky Rocket'</t>
  </si>
  <si>
    <t>B&amp;B 8FT</t>
  </si>
  <si>
    <t>LIGAMU-SHR24INBB</t>
  </si>
  <si>
    <t>Ligustrum amurense- Amur Privet</t>
  </si>
  <si>
    <t>B&amp;B 24"</t>
  </si>
  <si>
    <t>MAGSWB-SHR5FTBB</t>
  </si>
  <si>
    <t>Magnolia virginiana- Sweetbay Magnolia</t>
  </si>
  <si>
    <t>MALCRACAR-TRE3INBB</t>
  </si>
  <si>
    <t>Malus 'Cardinal' PP7147 Crabapple Tree</t>
  </si>
  <si>
    <t>B&amp;B 3"</t>
  </si>
  <si>
    <t>PARPER-TRE1.75INBB</t>
  </si>
  <si>
    <t>Parrotia persica Persian Spire™ Upright Ironwood Tree</t>
  </si>
  <si>
    <t>B&amp;B 1.75"</t>
  </si>
  <si>
    <t>PICNOR-SHR5FTBB</t>
  </si>
  <si>
    <t>Picea abies- Norway Spruce</t>
  </si>
  <si>
    <t>PICPEN-SHR5FTBB</t>
  </si>
  <si>
    <t>Picea pungens 'Glauca Pendula'</t>
  </si>
  <si>
    <t>PICPEN-SHR6FTBB</t>
  </si>
  <si>
    <t>B&amp;B 6FT</t>
  </si>
  <si>
    <t>PINSTR-SHR4FTBB</t>
  </si>
  <si>
    <t>Pinus strobus- White Pine</t>
  </si>
  <si>
    <t>PINSTR-SHR7FTBB</t>
  </si>
  <si>
    <t>PLAMOH-TRE1.75INBB</t>
  </si>
  <si>
    <t>Platanus occidentalis Mohican™</t>
  </si>
  <si>
    <t>QUECHO-TRE3INBB</t>
  </si>
  <si>
    <t>Quercus muehlenbergii- Chinkapin Oak Tree</t>
  </si>
  <si>
    <t>QUESCH-TRE2.5INBB</t>
  </si>
  <si>
    <t>Quercus x schuettei</t>
  </si>
  <si>
    <t>B&amp;B 2.5"</t>
  </si>
  <si>
    <t>THUGRG-SHR5FTBB</t>
  </si>
  <si>
    <t>Thuja plicata 'Green Giant'</t>
  </si>
  <si>
    <t>TSUHEM-TRE4FTBB</t>
  </si>
  <si>
    <t>Tsuga canadensis- Eastern Hemlock</t>
  </si>
  <si>
    <t>VIBMOH-SHR24INBB</t>
  </si>
  <si>
    <t>Viburnum lantana 'Mohican'</t>
  </si>
  <si>
    <t>Above Ground B&amp;B</t>
  </si>
  <si>
    <t xml:space="preserve"> </t>
  </si>
  <si>
    <t>Total $:</t>
  </si>
  <si>
    <t>Nativar= Cultivar of a Native Variety</t>
  </si>
  <si>
    <t>Eastern Natives</t>
  </si>
  <si>
    <t>Order QTY</t>
  </si>
  <si>
    <t>List Price</t>
  </si>
  <si>
    <t>hide</t>
  </si>
  <si>
    <t>$ Sum</t>
  </si>
  <si>
    <t>Availability as of 4/24/2026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</si>
</sst>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m/d/yy;@"/>
  </numFmts>
  <fonts count="25">
    <font>
      <sz val="10"/>
      <name val="Arial"/>
      <family val="2"/>
    </font>
    <font>
      <b/>
      <sz val="10"/>
      <name val="Arial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12"/>
      <name val="Calibri (Body)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sz val="8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9"/>
      <color indexed="10"/>
      <name val="Arial"/>
      <family val="2"/>
    </font>
    <font>
      <b/>
      <sz val="12"/>
      <name val="Calibri"/>
      <family val="2"/>
      <scheme val="minor"/>
    </font>
    <font>
      <sz val="10"/>
      <color rgb="FFFF000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</font>
    <font>
      <b/>
      <sz val="9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0">
    <xf numFmtId="0" fontId="0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</cellStyleXfs>
  <cellXfs count="105">
    <xf numFmtId="0" fontId="0" fillId="0" borderId="0" xfId="0"/>
    <xf numFmtId="49" fontId="0" fillId="0" borderId="0" xfId="0" applyNumberFormat="1"/>
    <xf numFmtId="3" fontId="0" fillId="0" borderId="0" xfId="0" applyNumberFormat="1"/>
    <xf numFmtId="0" fontId="2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10" fillId="2" borderId="0" xfId="0" applyNumberFormat="1" applyFont="1" applyFill="1" applyAlignment="1">
      <alignment horizontal="center" vertical="center"/>
    </xf>
    <xf numFmtId="44" fontId="12" fillId="2" borderId="0" xfId="1" applyFont="1" applyFill="1" applyBorder="1" applyAlignment="1">
      <alignment horizontal="center" vertical="center"/>
    </xf>
    <xf numFmtId="49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64" fontId="13" fillId="3" borderId="0" xfId="2" applyNumberFormat="1" applyFont="1" applyFill="1" applyBorder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0" fillId="0" borderId="1" xfId="0" applyBorder="1"/>
    <xf numFmtId="4" fontId="0" fillId="0" borderId="0" xfId="0" applyNumberFormat="1" applyAlignment="1">
      <alignment horizontal="right"/>
    </xf>
    <xf numFmtId="0" fontId="1" fillId="4" borderId="0" xfId="0" applyFont="1" applyFill="1"/>
    <xf numFmtId="49" fontId="0" fillId="4" borderId="0" xfId="0" applyNumberFormat="1" applyFill="1"/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right"/>
    </xf>
    <xf numFmtId="4" fontId="1" fillId="4" borderId="2" xfId="0" applyNumberFormat="1" applyFont="1" applyFill="1" applyBorder="1"/>
    <xf numFmtId="2" fontId="17" fillId="4" borderId="2" xfId="0" applyNumberFormat="1" applyFont="1" applyFill="1" applyBorder="1"/>
    <xf numFmtId="0" fontId="0" fillId="0" borderId="2" xfId="0" applyBorder="1"/>
    <xf numFmtId="164" fontId="0" fillId="0" borderId="2" xfId="0" applyNumberFormat="1" applyBorder="1"/>
    <xf numFmtId="3" fontId="0" fillId="0" borderId="2" xfId="0" applyNumberFormat="1" applyBorder="1"/>
    <xf numFmtId="3" fontId="0" fillId="0" borderId="2" xfId="0" applyNumberFormat="1" applyBorder="1" applyAlignment="1">
      <alignment horizontal="right"/>
    </xf>
    <xf numFmtId="165" fontId="0" fillId="0" borderId="2" xfId="0" applyNumberFormat="1" applyBorder="1"/>
    <xf numFmtId="0" fontId="0" fillId="4" borderId="2" xfId="0" applyFill="1" applyBorder="1"/>
    <xf numFmtId="164" fontId="0" fillId="4" borderId="2" xfId="0" applyNumberFormat="1" applyFill="1" applyBorder="1"/>
    <xf numFmtId="3" fontId="0" fillId="4" borderId="2" xfId="0" applyNumberFormat="1" applyFill="1" applyBorder="1"/>
    <xf numFmtId="3" fontId="0" fillId="4" borderId="2" xfId="0" applyNumberFormat="1" applyFill="1" applyBorder="1" applyAlignment="1">
      <alignment horizontal="right"/>
    </xf>
    <xf numFmtId="165" fontId="0" fillId="4" borderId="2" xfId="0" applyNumberFormat="1" applyFill="1" applyBorder="1"/>
    <xf numFmtId="4" fontId="0" fillId="4" borderId="2" xfId="0" applyNumberFormat="1" applyFill="1" applyBorder="1"/>
    <xf numFmtId="4" fontId="19" fillId="4" borderId="2" xfId="0" applyNumberFormat="1" applyFont="1" applyFill="1" applyBorder="1"/>
    <xf numFmtId="0" fontId="8" fillId="0" borderId="0" xfId="0" applyFont="1" applyAlignment="1">
      <alignment vertical="center"/>
    </xf>
    <xf numFmtId="0" fontId="1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9" fontId="18" fillId="7" borderId="23" xfId="0" applyNumberFormat="1" applyFont="1" applyFill="1" applyBorder="1" applyAlignment="1">
      <alignment horizontal="center" vertical="center"/>
    </xf>
    <xf numFmtId="166" fontId="8" fillId="0" borderId="19" xfId="0" applyNumberFormat="1" applyFont="1" applyBorder="1" applyAlignment="1">
      <alignment vertical="center"/>
    </xf>
    <xf numFmtId="166" fontId="8" fillId="0" borderId="18" xfId="0" applyNumberFormat="1" applyFont="1" applyBorder="1" applyAlignment="1">
      <alignment vertical="center"/>
    </xf>
    <xf numFmtId="0" fontId="18" fillId="0" borderId="24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8" fontId="18" fillId="0" borderId="25" xfId="0" applyNumberFormat="1" applyFont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0" fontId="18" fillId="0" borderId="26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38" fontId="18" fillId="0" borderId="28" xfId="0" applyNumberFormat="1" applyFont="1" applyBorder="1" applyAlignment="1">
      <alignment vertical="center"/>
    </xf>
    <xf numFmtId="0" fontId="8" fillId="4" borderId="21" xfId="0" applyFont="1" applyFill="1" applyBorder="1" applyAlignment="1">
      <alignment horizontal="center" vertical="top"/>
    </xf>
    <xf numFmtId="0" fontId="8" fillId="4" borderId="22" xfId="0" applyFont="1" applyFill="1" applyBorder="1" applyAlignment="1">
      <alignment horizontal="center" vertical="top"/>
    </xf>
    <xf numFmtId="0" fontId="8" fillId="4" borderId="22" xfId="0" applyFont="1" applyFill="1" applyBorder="1" applyAlignment="1">
      <alignment horizontal="center" vertical="top" wrapText="1"/>
    </xf>
    <xf numFmtId="164" fontId="8" fillId="4" borderId="22" xfId="7" applyNumberFormat="1" applyFont="1" applyFill="1" applyBorder="1" applyAlignment="1">
      <alignment horizontal="center" vertical="top"/>
    </xf>
    <xf numFmtId="3" fontId="8" fillId="4" borderId="22" xfId="0" applyNumberFormat="1" applyFont="1" applyFill="1" applyBorder="1" applyAlignment="1">
      <alignment horizontal="center" vertical="top"/>
    </xf>
    <xf numFmtId="3" fontId="8" fillId="7" borderId="22" xfId="0" applyNumberFormat="1" applyFont="1" applyFill="1" applyBorder="1" applyAlignment="1">
      <alignment horizontal="center" vertical="top" wrapText="1"/>
    </xf>
    <xf numFmtId="0" fontId="22" fillId="4" borderId="22" xfId="0" applyFont="1" applyFill="1" applyBorder="1" applyAlignment="1">
      <alignment horizontal="center" vertical="top" wrapText="1"/>
    </xf>
    <xf numFmtId="0" fontId="8" fillId="4" borderId="23" xfId="0" applyFont="1" applyFill="1" applyBorder="1" applyAlignment="1">
      <alignment horizontal="center" vertical="top"/>
    </xf>
    <xf numFmtId="9" fontId="0" fillId="0" borderId="2" xfId="8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" fillId="5" borderId="0" xfId="0" applyFont="1" applyFill="1" applyAlignment="1">
      <alignment vertical="center"/>
    </xf>
    <xf numFmtId="0" fontId="19" fillId="4" borderId="2" xfId="0" applyFont="1" applyFill="1" applyBorder="1" applyAlignment="1">
      <alignment horizontal="center"/>
    </xf>
    <xf numFmtId="165" fontId="23" fillId="0" borderId="2" xfId="0" applyNumberFormat="1" applyFont="1" applyBorder="1"/>
    <xf numFmtId="165" fontId="23" fillId="4" borderId="2" xfId="0" applyNumberFormat="1" applyFont="1" applyFill="1" applyBorder="1"/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166" fontId="8" fillId="0" borderId="18" xfId="0" applyNumberFormat="1" applyFont="1" applyBorder="1" applyAlignment="1">
      <alignment horizontal="left" vertical="center"/>
    </xf>
    <xf numFmtId="166" fontId="8" fillId="0" borderId="19" xfId="0" applyNumberFormat="1" applyFont="1" applyBorder="1" applyAlignment="1">
      <alignment horizontal="left" vertical="center"/>
    </xf>
    <xf numFmtId="0" fontId="8" fillId="7" borderId="3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8" fillId="7" borderId="5" xfId="0" applyFont="1" applyFill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2" borderId="3" xfId="6" applyFont="1" applyFill="1" applyBorder="1" applyAlignment="1">
      <alignment horizontal="center" vertical="center"/>
    </xf>
    <xf numFmtId="0" fontId="16" fillId="2" borderId="4" xfId="6" applyFont="1" applyFill="1" applyBorder="1" applyAlignment="1">
      <alignment horizontal="center" vertical="center"/>
    </xf>
    <xf numFmtId="0" fontId="16" fillId="2" borderId="5" xfId="6" applyFont="1" applyFill="1" applyBorder="1" applyAlignment="1">
      <alignment horizontal="center" vertical="center"/>
    </xf>
    <xf numFmtId="0" fontId="16" fillId="2" borderId="6" xfId="6" applyFont="1" applyFill="1" applyBorder="1" applyAlignment="1">
      <alignment horizontal="center" vertical="center"/>
    </xf>
    <xf numFmtId="0" fontId="16" fillId="2" borderId="0" xfId="6" applyFont="1" applyFill="1" applyAlignment="1">
      <alignment horizontal="center" vertical="center"/>
    </xf>
    <xf numFmtId="0" fontId="16" fillId="2" borderId="7" xfId="6" applyFont="1" applyFill="1" applyBorder="1" applyAlignment="1">
      <alignment horizontal="center" vertical="center"/>
    </xf>
    <xf numFmtId="49" fontId="9" fillId="5" borderId="0" xfId="2" applyNumberFormat="1" applyFont="1" applyFill="1" applyBorder="1" applyAlignment="1">
      <alignment horizontal="center" vertical="center"/>
    </xf>
    <xf numFmtId="0" fontId="18" fillId="0" borderId="8" xfId="6" applyFont="1" applyBorder="1" applyAlignment="1">
      <alignment horizontal="left" vertical="center"/>
    </xf>
    <xf numFmtId="0" fontId="18" fillId="0" borderId="9" xfId="6" applyFont="1" applyBorder="1" applyAlignment="1">
      <alignment horizontal="left" vertical="center"/>
    </xf>
    <xf numFmtId="0" fontId="18" fillId="0" borderId="10" xfId="6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5" fillId="0" borderId="6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7" xfId="6" applyFont="1" applyBorder="1" applyAlignment="1">
      <alignment horizontal="center" vertical="center"/>
    </xf>
  </cellXfs>
  <cellStyles count="10">
    <cellStyle name="Comma" xfId="2" builtinId="3"/>
    <cellStyle name="Comma 2" xfId="5" xr:uid="{00000000-0005-0000-0000-000008000000}"/>
    <cellStyle name="Comma 2 2" xfId="7" xr:uid="{00000000-0005-0000-0000-00000A000000}"/>
    <cellStyle name="Currency" xfId="1" builtinId="4"/>
    <cellStyle name="Currency 2" xfId="4" xr:uid="{00000000-0005-0000-0000-000007000000}"/>
    <cellStyle name="Normal" xfId="0" builtinId="0"/>
    <cellStyle name="Normal 2" xfId="3" xr:uid="{00000000-0005-0000-0000-000006000000}"/>
    <cellStyle name="Normal 2 2" xfId="9" xr:uid="{00000000-0005-0000-0000-00000C000000}"/>
    <cellStyle name="Normal 3" xfId="6" xr:uid="{00000000-0005-0000-0000-000009000000}"/>
    <cellStyle name="Percent 2" xfId="8" xr:uid="{00000000-0005-0000-0000-00000B000000}"/>
  </cellStyles>
  <dxfs count="5">
    <dxf>
      <font>
        <b/>
        <i val="0"/>
        <color indexed="17"/>
      </font>
    </dxf>
    <dxf>
      <font>
        <b/>
        <i val="0"/>
        <color indexed="17"/>
      </font>
    </dxf>
    <dxf>
      <font>
        <b/>
        <i val="0"/>
        <color indexed="17"/>
      </font>
    </dxf>
    <dxf>
      <font>
        <b/>
        <i val="0"/>
        <color indexed="57"/>
      </font>
    </dxf>
    <dxf>
      <font>
        <b/>
        <i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0</xdr:row>
          <xdr:rowOff>0</xdr:rowOff>
        </xdr:from>
        <xdr:to>
          <xdr:col>13</xdr:col>
          <xdr:colOff>533400</xdr:colOff>
          <xdr:row>5</xdr:row>
          <xdr:rowOff>57150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1</xdr:col>
      <xdr:colOff>276225</xdr:colOff>
      <xdr:row>0</xdr:row>
      <xdr:rowOff>219075</xdr:rowOff>
    </xdr:from>
    <xdr:to>
      <xdr:col>1</xdr:col>
      <xdr:colOff>2124075</xdr:colOff>
      <xdr:row>3</xdr:row>
      <xdr:rowOff>232410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5C9879-0166-49A5-AE41-64DBEB759BA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219075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connectionId="1" xr16:uid="{00000000-0016-0000-0200-000002000000}" autoFormatId="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hyperlink" Target="https://protect.checkpoint.com/v2/r01/___https:/www.linkedin.com/company/petitti-family-farms___.YzJ1OnBldGl0dGlnYXJkZW5jZW50ZXJzOmM6b2ZmaWNlMzY1X2VtYWlsc19hdHRhY2htZW50OjJmODNiZDZlZDM2YmZkNGRjYWU4ZDM4MWIxNDA5ZjdjOjc6ZjZlMDowNWM4ZWVmMDhhNGM5ZmM1YzM1MjE3Y2NhMGI0NGZiMGVhMTFjMDVhNGQ2ZDJkNDEyMjgzMDRjZThkNDM1OTM5OnA6VDpG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rotect.checkpoint.com/v2/r01/___https:/www.instagram.com/petittifamilyfarms/___.YzJ1OnBldGl0dGlnYXJkZW5jZW50ZXJzOmM6b2ZmaWNlMzY1X2VtYWlsc19hdHRhY2htZW50OjJmODNiZDZlZDM2YmZkNGRjYWU4ZDM4MWIxNDA5ZjdjOjc6MTM4ZDo5ZTc0ZTBmYWJlZDBjMDZkMmUwZDgzMDkwZWJiZDVkY2FlMTI0NzJiOWM5NjUxM2Q5ODRkNDU4Y2IyN2IyZTQxOnA6VDpG" TargetMode="External"/><Relationship Id="rId1" Type="http://schemas.openxmlformats.org/officeDocument/2006/relationships/hyperlink" Target="https://protect.checkpoint.com/v2/r01/___https:/www.facebook.com/PetittiFamilyFarms/___.YzJ1OnBldGl0dGlnYXJkZW5jZW50ZXJzOmM6b2ZmaWNlMzY1X2VtYWlsc19hdHRhY2htZW50OjJmODNiZDZlZDM2YmZkNGRjYWU4ZDM4MWIxNDA5ZjdjOjc6MjY1MDoyZTk2MGEzMTg1YjMzNGExMTdmNTI5YjgxOTAwMjRhODc4MjE0ODAwNzI2ZTU3OTdmMTFjOWE0MzUyZjk3YTlkOnA6VDp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10" Type="http://schemas.openxmlformats.org/officeDocument/2006/relationships/queryTable" Target="../queryTables/queryTable1.xml"/><Relationship Id="rId4" Type="http://schemas.openxmlformats.org/officeDocument/2006/relationships/hyperlink" Target="https://protect.checkpoint.com/v2/r01/___https:/www.youtube.com/_@petittifamilyfarms___.YzJ1OnBldGl0dGlnYXJkZW5jZW50ZXJzOmM6b2ZmaWNlMzY1X2VtYWlsc19hdHRhY2htZW50OjJmODNiZDZlZDM2YmZkNGRjYWU4ZDM4MWIxNDA5ZjdjOjc6ZTExMzo0NTIzNGQyODI2YjE3Y2EwYTU5NDViZTNlZTY3NWRiMmRmODc5NjY5MTQ5MDQyZWRhMjkyYTNmMWQzMGEwYTE5OnA6VDpG" TargetMode="External"/><Relationship Id="rId9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3034-9DF3-4851-8163-C51BDB60B525}">
  <sheetPr>
    <outlinePr summaryBelow="0"/>
  </sheetPr>
  <dimension ref="A1:IT101"/>
  <sheetViews>
    <sheetView showGridLines="0" showZeros="0" tabSelected="1" topLeftCell="B1" zoomScaleNormal="100" workbookViewId="0">
      <pane ySplit="19" topLeftCell="A20" activePane="bottomLeft" state="frozen"/>
      <selection activeCell="B1" sqref="B1"/>
      <selection pane="bottomLeft" activeCell="B20" sqref="B20"/>
    </sheetView>
  </sheetViews>
  <sheetFormatPr defaultRowHeight="12.75"/>
  <cols>
    <col min="1" max="1" width="22.140625" style="1" hidden="1" customWidth="1"/>
    <col min="2" max="2" width="58.140625" bestFit="1" customWidth="1"/>
    <col min="3" max="3" width="12.5703125" bestFit="1" customWidth="1"/>
    <col min="4" max="4" width="14.42578125" bestFit="1" customWidth="1"/>
    <col min="5" max="5" width="8.85546875" customWidth="1"/>
    <col min="6" max="6" width="17.42578125" hidden="1" customWidth="1"/>
    <col min="7" max="7" width="9.42578125" customWidth="1"/>
    <col min="8" max="8" width="9.140625" style="2"/>
    <col min="9" max="9" width="8.28515625" style="18" customWidth="1"/>
    <col min="10" max="11" width="12" style="18" customWidth="1"/>
    <col min="12" max="12" width="12.42578125" customWidth="1"/>
    <col min="13" max="13" width="10.85546875" hidden="1" customWidth="1"/>
    <col min="14" max="14" width="12.5703125" customWidth="1"/>
    <col min="254" max="254" width="0" hidden="1" customWidth="1"/>
  </cols>
  <sheetData>
    <row r="1" spans="1:14" ht="52.9" customHeight="1">
      <c r="A1" s="88"/>
      <c r="B1" s="89" t="s">
        <v>101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1"/>
    </row>
    <row r="2" spans="1:14" ht="27.75" hidden="1" customHeight="1">
      <c r="A2" s="88"/>
      <c r="B2" s="92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14" ht="34.9" customHeight="1">
      <c r="A3" s="88"/>
      <c r="B3" s="99" t="s">
        <v>102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22.15" customHeight="1">
      <c r="A4" s="15"/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7"/>
    </row>
    <row r="5" spans="1:14" ht="22.15" customHeight="1">
      <c r="A5" s="3"/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</row>
    <row r="6" spans="1:14" ht="22.15" customHeight="1" thickBot="1">
      <c r="A6" s="3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</row>
    <row r="7" spans="1:14" ht="14.25" customHeight="1" thickBot="1">
      <c r="A7" s="71"/>
      <c r="B7" s="75" t="s">
        <v>110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7"/>
    </row>
    <row r="8" spans="1:14" ht="18" customHeight="1">
      <c r="A8" s="4"/>
      <c r="B8" s="42" t="s">
        <v>20</v>
      </c>
      <c r="C8" s="78" t="s">
        <v>102</v>
      </c>
      <c r="D8" s="78"/>
      <c r="E8" s="78"/>
      <c r="F8" s="43"/>
      <c r="G8" s="43"/>
      <c r="H8" s="43"/>
      <c r="I8" s="43"/>
      <c r="J8" s="43"/>
      <c r="K8" s="43"/>
      <c r="L8" s="43"/>
      <c r="M8" s="43"/>
      <c r="N8" s="44"/>
    </row>
    <row r="9" spans="1:14" ht="18" customHeight="1">
      <c r="A9" s="4"/>
      <c r="B9" s="45" t="s">
        <v>21</v>
      </c>
      <c r="C9" s="79" t="s">
        <v>102</v>
      </c>
      <c r="D9" s="79"/>
      <c r="E9" s="79"/>
      <c r="F9" s="46"/>
      <c r="G9" s="46"/>
      <c r="H9" s="46"/>
      <c r="I9" s="46"/>
      <c r="J9" s="46"/>
      <c r="K9" s="46"/>
      <c r="L9" s="46"/>
      <c r="M9" s="46"/>
      <c r="N9" s="46"/>
    </row>
    <row r="10" spans="1:14" ht="18" customHeight="1" thickBot="1">
      <c r="A10" s="4"/>
      <c r="B10" s="45" t="s">
        <v>25</v>
      </c>
      <c r="C10" s="79" t="s">
        <v>102</v>
      </c>
      <c r="D10" s="79"/>
      <c r="E10" s="79"/>
      <c r="F10" s="46"/>
      <c r="G10" s="46"/>
      <c r="H10" s="46"/>
      <c r="I10" s="46"/>
      <c r="J10" s="46"/>
      <c r="K10" s="46"/>
      <c r="L10" s="47"/>
      <c r="M10" s="47"/>
      <c r="N10" s="48"/>
    </row>
    <row r="11" spans="1:14" ht="18" customHeight="1">
      <c r="A11" s="4"/>
      <c r="B11" s="45" t="s">
        <v>22</v>
      </c>
      <c r="C11" s="79" t="s">
        <v>102</v>
      </c>
      <c r="D11" s="79"/>
      <c r="E11" s="79"/>
      <c r="F11" s="46"/>
      <c r="G11" s="46"/>
      <c r="H11" s="46"/>
      <c r="I11" s="46"/>
      <c r="J11" s="46"/>
      <c r="K11" s="46"/>
      <c r="L11" s="49"/>
      <c r="M11" s="50"/>
      <c r="N11" s="51">
        <v>0</v>
      </c>
    </row>
    <row r="12" spans="1:14" ht="18" customHeight="1" thickBot="1">
      <c r="A12" s="4"/>
      <c r="B12" s="45" t="s">
        <v>23</v>
      </c>
      <c r="C12" s="80" t="s">
        <v>102</v>
      </c>
      <c r="D12" s="81"/>
      <c r="E12" s="81"/>
      <c r="F12" s="52"/>
      <c r="G12" s="52"/>
      <c r="H12" s="53"/>
      <c r="I12" s="53"/>
      <c r="J12" s="53"/>
      <c r="K12" s="53"/>
      <c r="L12" s="54" t="s">
        <v>103</v>
      </c>
      <c r="M12" s="55"/>
      <c r="N12" s="56">
        <f>SUM(N21:N46)</f>
        <v>0</v>
      </c>
    </row>
    <row r="13" spans="1:14" ht="18" customHeight="1" thickBot="1">
      <c r="A13" s="4"/>
      <c r="B13" s="57" t="s">
        <v>24</v>
      </c>
      <c r="C13" s="41" t="s">
        <v>102</v>
      </c>
      <c r="D13" s="82" t="s">
        <v>104</v>
      </c>
      <c r="E13" s="83"/>
      <c r="F13" s="83"/>
      <c r="G13" s="84"/>
      <c r="H13" s="41"/>
      <c r="I13" s="41"/>
      <c r="J13" s="41"/>
      <c r="K13" s="41"/>
      <c r="L13" s="58"/>
      <c r="M13" s="59"/>
      <c r="N13" s="60">
        <f>SUM(I21:I46)</f>
        <v>0</v>
      </c>
    </row>
    <row r="14" spans="1:14" hidden="1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</row>
    <row r="15" spans="1:14" ht="15" hidden="1">
      <c r="A15" s="6"/>
      <c r="B15" s="14" t="s">
        <v>9</v>
      </c>
      <c r="C15" s="7"/>
      <c r="D15" s="7"/>
      <c r="E15" s="7"/>
      <c r="F15" s="7"/>
      <c r="G15" s="7"/>
      <c r="H15" s="8"/>
      <c r="I15" s="16"/>
      <c r="J15" s="16"/>
      <c r="K15" s="16"/>
      <c r="L15" s="5"/>
      <c r="M15" s="5"/>
      <c r="N15" s="9"/>
    </row>
    <row r="16" spans="1:14" hidden="1">
      <c r="A16" s="10" t="s">
        <v>10</v>
      </c>
      <c r="B16" s="11" t="s">
        <v>11</v>
      </c>
      <c r="C16" s="11" t="s">
        <v>12</v>
      </c>
      <c r="D16" s="11" t="s">
        <v>13</v>
      </c>
      <c r="E16" s="11" t="s">
        <v>14</v>
      </c>
      <c r="F16" s="12" t="s">
        <v>27</v>
      </c>
      <c r="G16" s="11" t="s">
        <v>18</v>
      </c>
      <c r="H16" s="13" t="s">
        <v>15</v>
      </c>
      <c r="I16" s="13" t="s">
        <v>29</v>
      </c>
      <c r="J16" s="17" t="s">
        <v>16</v>
      </c>
      <c r="K16" s="17" t="s">
        <v>26</v>
      </c>
      <c r="L16" s="17" t="s">
        <v>28</v>
      </c>
      <c r="M16" s="11" t="s">
        <v>19</v>
      </c>
      <c r="N16" s="11" t="s">
        <v>17</v>
      </c>
    </row>
    <row r="17" spans="1:16" hidden="1"/>
    <row r="18" spans="1:16" ht="13.5" hidden="1" thickBot="1">
      <c r="A18" s="19" t="s">
        <v>0</v>
      </c>
      <c r="B18" s="19" t="s">
        <v>1</v>
      </c>
      <c r="C18" s="19" t="s">
        <v>2</v>
      </c>
      <c r="D18" s="19" t="s">
        <v>3</v>
      </c>
      <c r="E18" s="19" t="s">
        <v>30</v>
      </c>
      <c r="F18" s="19" t="s">
        <v>31</v>
      </c>
      <c r="G18" s="19" t="s">
        <v>32</v>
      </c>
      <c r="H18" s="19" t="s">
        <v>4</v>
      </c>
      <c r="I18" s="19" t="s">
        <v>5</v>
      </c>
      <c r="J18" s="19" t="s">
        <v>6</v>
      </c>
      <c r="K18" s="19" t="s">
        <v>33</v>
      </c>
      <c r="L18" s="19" t="s">
        <v>34</v>
      </c>
      <c r="M18" s="19" t="s">
        <v>35</v>
      </c>
      <c r="N18" s="19" t="s">
        <v>17</v>
      </c>
      <c r="O18" s="19" t="s">
        <v>7</v>
      </c>
      <c r="P18" s="19" t="s">
        <v>8</v>
      </c>
    </row>
    <row r="19" spans="1:16" ht="25.5">
      <c r="A19" s="19"/>
      <c r="B19" s="61" t="s">
        <v>11</v>
      </c>
      <c r="C19" s="62" t="s">
        <v>12</v>
      </c>
      <c r="D19" s="62" t="s">
        <v>13</v>
      </c>
      <c r="E19" s="63" t="s">
        <v>105</v>
      </c>
      <c r="F19" s="64" t="s">
        <v>27</v>
      </c>
      <c r="G19" s="65" t="s">
        <v>18</v>
      </c>
      <c r="H19" s="65" t="s">
        <v>15</v>
      </c>
      <c r="I19" s="66" t="s">
        <v>106</v>
      </c>
      <c r="J19" s="62" t="s">
        <v>107</v>
      </c>
      <c r="K19" s="63"/>
      <c r="L19" s="62"/>
      <c r="M19" s="67" t="s">
        <v>108</v>
      </c>
      <c r="N19" s="68" t="s">
        <v>109</v>
      </c>
      <c r="O19" s="19"/>
      <c r="P19" s="19"/>
    </row>
    <row r="20" spans="1:16" ht="15" customHeight="1">
      <c r="A20" s="22"/>
      <c r="B20" s="24" t="s">
        <v>52</v>
      </c>
      <c r="C20" s="25"/>
      <c r="D20" s="25"/>
      <c r="E20" s="25"/>
      <c r="F20" s="25"/>
      <c r="G20" s="25"/>
      <c r="H20" s="25"/>
      <c r="I20" s="26"/>
      <c r="J20" s="27"/>
      <c r="K20" s="25"/>
      <c r="L20" s="25"/>
      <c r="M20" s="25"/>
      <c r="N20" s="28">
        <f>I20*J20</f>
        <v>0</v>
      </c>
      <c r="O20" s="19"/>
      <c r="P20" s="19"/>
    </row>
    <row r="21" spans="1:16" ht="15" customHeight="1">
      <c r="A21" s="1" t="s">
        <v>50</v>
      </c>
      <c r="B21" s="29" t="s">
        <v>51</v>
      </c>
      <c r="C21" s="29" t="s">
        <v>52</v>
      </c>
      <c r="D21" s="29" t="s">
        <v>53</v>
      </c>
      <c r="E21" s="70"/>
      <c r="F21" s="30" t="s">
        <v>54</v>
      </c>
      <c r="G21" s="29"/>
      <c r="H21" s="31">
        <v>1</v>
      </c>
      <c r="I21" s="32">
        <v>0</v>
      </c>
      <c r="J21" s="33">
        <v>136</v>
      </c>
      <c r="K21" s="33"/>
      <c r="L21" s="69"/>
      <c r="M21" s="29"/>
      <c r="N21" s="73">
        <f>I21*K21</f>
        <v>0</v>
      </c>
    </row>
    <row r="22" spans="1:16" ht="15" customHeight="1">
      <c r="A22" s="1" t="s">
        <v>65</v>
      </c>
      <c r="B22" s="29" t="s">
        <v>66</v>
      </c>
      <c r="C22" s="29" t="s">
        <v>52</v>
      </c>
      <c r="D22" s="29" t="s">
        <v>67</v>
      </c>
      <c r="E22" s="70"/>
      <c r="F22" s="30"/>
      <c r="G22" s="29"/>
      <c r="H22" s="31">
        <v>1</v>
      </c>
      <c r="I22" s="32">
        <v>0</v>
      </c>
      <c r="J22" s="33">
        <v>215</v>
      </c>
      <c r="K22" s="33"/>
      <c r="L22" s="69"/>
      <c r="M22" s="29"/>
      <c r="N22" s="73">
        <f t="shared" ref="N22:N29" si="0">I22*K22</f>
        <v>0</v>
      </c>
    </row>
    <row r="23" spans="1:16" ht="15" customHeight="1">
      <c r="A23" s="1" t="s">
        <v>79</v>
      </c>
      <c r="B23" s="29" t="s">
        <v>80</v>
      </c>
      <c r="C23" s="29" t="s">
        <v>52</v>
      </c>
      <c r="D23" s="29" t="s">
        <v>53</v>
      </c>
      <c r="E23" s="70"/>
      <c r="F23" s="30"/>
      <c r="G23" s="29"/>
      <c r="H23" s="31">
        <v>1</v>
      </c>
      <c r="I23" s="32">
        <v>0</v>
      </c>
      <c r="J23" s="33">
        <v>150</v>
      </c>
      <c r="K23" s="33"/>
      <c r="L23" s="69"/>
      <c r="M23" s="29"/>
      <c r="N23" s="73">
        <f t="shared" si="0"/>
        <v>0</v>
      </c>
    </row>
    <row r="24" spans="1:16" ht="15" customHeight="1">
      <c r="A24" s="1" t="s">
        <v>81</v>
      </c>
      <c r="B24" s="29" t="s">
        <v>82</v>
      </c>
      <c r="C24" s="29" t="s">
        <v>52</v>
      </c>
      <c r="D24" s="29" t="s">
        <v>53</v>
      </c>
      <c r="E24" s="70"/>
      <c r="F24" s="30"/>
      <c r="G24" s="29"/>
      <c r="H24" s="31">
        <v>5</v>
      </c>
      <c r="I24" s="32">
        <v>0</v>
      </c>
      <c r="J24" s="33">
        <v>200</v>
      </c>
      <c r="K24" s="33"/>
      <c r="L24" s="69"/>
      <c r="M24" s="29">
        <v>15728</v>
      </c>
      <c r="N24" s="73">
        <f t="shared" si="0"/>
        <v>0</v>
      </c>
    </row>
    <row r="25" spans="1:16" ht="15" customHeight="1">
      <c r="A25" s="1" t="s">
        <v>83</v>
      </c>
      <c r="B25" s="29" t="s">
        <v>82</v>
      </c>
      <c r="C25" s="29" t="s">
        <v>52</v>
      </c>
      <c r="D25" s="29" t="s">
        <v>84</v>
      </c>
      <c r="E25" s="70"/>
      <c r="F25" s="30"/>
      <c r="G25" s="29"/>
      <c r="H25" s="31">
        <v>1</v>
      </c>
      <c r="I25" s="32">
        <v>0</v>
      </c>
      <c r="J25" s="33">
        <v>225</v>
      </c>
      <c r="K25" s="33"/>
      <c r="L25" s="69"/>
      <c r="M25" s="29"/>
      <c r="N25" s="73">
        <f t="shared" si="0"/>
        <v>0</v>
      </c>
    </row>
    <row r="26" spans="1:16" ht="15" customHeight="1">
      <c r="A26" s="1" t="s">
        <v>85</v>
      </c>
      <c r="B26" s="29" t="s">
        <v>86</v>
      </c>
      <c r="C26" s="29" t="s">
        <v>52</v>
      </c>
      <c r="D26" s="29" t="s">
        <v>60</v>
      </c>
      <c r="E26" s="70" t="s">
        <v>61</v>
      </c>
      <c r="F26" s="30"/>
      <c r="G26" s="29"/>
      <c r="H26" s="31">
        <v>3</v>
      </c>
      <c r="I26" s="32">
        <v>0</v>
      </c>
      <c r="J26" s="33">
        <v>140</v>
      </c>
      <c r="K26" s="33"/>
      <c r="L26" s="69"/>
      <c r="M26" s="29"/>
      <c r="N26" s="73">
        <f t="shared" si="0"/>
        <v>0</v>
      </c>
    </row>
    <row r="27" spans="1:16" ht="15" customHeight="1">
      <c r="A27" s="1" t="s">
        <v>87</v>
      </c>
      <c r="B27" s="29" t="s">
        <v>86</v>
      </c>
      <c r="C27" s="29" t="s">
        <v>52</v>
      </c>
      <c r="D27" s="29" t="s">
        <v>45</v>
      </c>
      <c r="E27" s="70" t="s">
        <v>61</v>
      </c>
      <c r="F27" s="30"/>
      <c r="G27" s="29"/>
      <c r="H27" s="31">
        <v>4</v>
      </c>
      <c r="I27" s="32">
        <v>0</v>
      </c>
      <c r="J27" s="33">
        <v>225</v>
      </c>
      <c r="K27" s="33"/>
      <c r="L27" s="69"/>
      <c r="M27" s="29"/>
      <c r="N27" s="73">
        <f t="shared" si="0"/>
        <v>0</v>
      </c>
    </row>
    <row r="28" spans="1:16" ht="15" customHeight="1">
      <c r="A28" s="1" t="s">
        <v>95</v>
      </c>
      <c r="B28" s="29" t="s">
        <v>96</v>
      </c>
      <c r="C28" s="29" t="s">
        <v>52</v>
      </c>
      <c r="D28" s="29" t="s">
        <v>53</v>
      </c>
      <c r="E28" s="70"/>
      <c r="F28" s="30"/>
      <c r="G28" s="29"/>
      <c r="H28" s="31">
        <v>9</v>
      </c>
      <c r="I28" s="32">
        <v>0</v>
      </c>
      <c r="J28" s="33">
        <v>95</v>
      </c>
      <c r="K28" s="33"/>
      <c r="L28" s="69"/>
      <c r="M28" s="29"/>
      <c r="N28" s="73">
        <f t="shared" si="0"/>
        <v>0</v>
      </c>
    </row>
    <row r="29" spans="1:16" ht="15" customHeight="1">
      <c r="A29" s="1" t="s">
        <v>97</v>
      </c>
      <c r="B29" s="29" t="s">
        <v>98</v>
      </c>
      <c r="C29" s="29" t="s">
        <v>52</v>
      </c>
      <c r="D29" s="29" t="s">
        <v>60</v>
      </c>
      <c r="E29" s="70" t="s">
        <v>61</v>
      </c>
      <c r="F29" s="30"/>
      <c r="G29" s="29"/>
      <c r="H29" s="31">
        <v>2</v>
      </c>
      <c r="I29" s="32">
        <v>0</v>
      </c>
      <c r="J29" s="33">
        <v>150</v>
      </c>
      <c r="K29" s="33"/>
      <c r="L29" s="69"/>
      <c r="M29" s="29"/>
      <c r="N29" s="73">
        <f t="shared" si="0"/>
        <v>0</v>
      </c>
    </row>
    <row r="30" spans="1:16" ht="15" customHeight="1">
      <c r="A30" s="23"/>
      <c r="B30" s="24" t="s">
        <v>59</v>
      </c>
      <c r="C30" s="34"/>
      <c r="D30" s="34"/>
      <c r="E30" s="72"/>
      <c r="F30" s="35"/>
      <c r="G30" s="34"/>
      <c r="H30" s="36"/>
      <c r="I30" s="37"/>
      <c r="J30" s="38"/>
      <c r="K30" s="39"/>
      <c r="L30" s="40"/>
      <c r="M30" s="34"/>
      <c r="N30" s="74">
        <f t="shared" ref="N30:N35" si="1">I30*J30</f>
        <v>0</v>
      </c>
    </row>
    <row r="31" spans="1:16" ht="15" customHeight="1">
      <c r="A31" s="1" t="s">
        <v>57</v>
      </c>
      <c r="B31" s="29" t="s">
        <v>58</v>
      </c>
      <c r="C31" s="29" t="s">
        <v>59</v>
      </c>
      <c r="D31" s="29" t="s">
        <v>60</v>
      </c>
      <c r="E31" s="70" t="s">
        <v>61</v>
      </c>
      <c r="F31" s="30"/>
      <c r="G31" s="29"/>
      <c r="H31" s="31">
        <v>2</v>
      </c>
      <c r="I31" s="32">
        <v>0</v>
      </c>
      <c r="J31" s="33">
        <v>75</v>
      </c>
      <c r="K31" s="33"/>
      <c r="L31" s="69"/>
      <c r="M31" s="29"/>
      <c r="N31" s="73">
        <f t="shared" ref="N31:N34" si="2">I31*K31</f>
        <v>0</v>
      </c>
    </row>
    <row r="32" spans="1:16" ht="15" customHeight="1">
      <c r="A32" s="1" t="s">
        <v>68</v>
      </c>
      <c r="B32" s="29" t="s">
        <v>69</v>
      </c>
      <c r="C32" s="29" t="s">
        <v>59</v>
      </c>
      <c r="D32" s="29" t="s">
        <v>70</v>
      </c>
      <c r="E32" s="70"/>
      <c r="F32" s="30"/>
      <c r="G32" s="29"/>
      <c r="H32" s="31">
        <v>44</v>
      </c>
      <c r="I32" s="32">
        <v>0</v>
      </c>
      <c r="J32" s="33">
        <v>40</v>
      </c>
      <c r="K32" s="33"/>
      <c r="L32" s="69"/>
      <c r="M32" s="29"/>
      <c r="N32" s="73">
        <f t="shared" si="2"/>
        <v>0</v>
      </c>
    </row>
    <row r="33" spans="1:14" ht="15" customHeight="1">
      <c r="A33" s="1" t="s">
        <v>71</v>
      </c>
      <c r="B33" s="29" t="s">
        <v>72</v>
      </c>
      <c r="C33" s="29" t="s">
        <v>59</v>
      </c>
      <c r="D33" s="29" t="s">
        <v>53</v>
      </c>
      <c r="E33" s="70" t="s">
        <v>61</v>
      </c>
      <c r="F33" s="30"/>
      <c r="G33" s="29"/>
      <c r="H33" s="31">
        <v>1</v>
      </c>
      <c r="I33" s="32">
        <v>0</v>
      </c>
      <c r="J33" s="33">
        <v>100</v>
      </c>
      <c r="K33" s="33"/>
      <c r="L33" s="69"/>
      <c r="M33" s="29"/>
      <c r="N33" s="73">
        <f t="shared" si="2"/>
        <v>0</v>
      </c>
    </row>
    <row r="34" spans="1:14" ht="15" customHeight="1">
      <c r="A34" s="1" t="s">
        <v>99</v>
      </c>
      <c r="B34" s="29" t="s">
        <v>100</v>
      </c>
      <c r="C34" s="29" t="s">
        <v>59</v>
      </c>
      <c r="D34" s="29" t="s">
        <v>70</v>
      </c>
      <c r="E34" s="70"/>
      <c r="F34" s="30"/>
      <c r="G34" s="29"/>
      <c r="H34" s="31">
        <v>2</v>
      </c>
      <c r="I34" s="32">
        <v>0</v>
      </c>
      <c r="J34" s="33">
        <v>40</v>
      </c>
      <c r="K34" s="33"/>
      <c r="L34" s="69"/>
      <c r="M34" s="29"/>
      <c r="N34" s="73">
        <f t="shared" si="2"/>
        <v>0</v>
      </c>
    </row>
    <row r="35" spans="1:14" ht="15" customHeight="1">
      <c r="A35" s="23"/>
      <c r="B35" s="24" t="s">
        <v>38</v>
      </c>
      <c r="C35" s="34"/>
      <c r="D35" s="34"/>
      <c r="E35" s="72"/>
      <c r="F35" s="35"/>
      <c r="G35" s="34"/>
      <c r="H35" s="36"/>
      <c r="I35" s="37"/>
      <c r="J35" s="38"/>
      <c r="K35" s="39"/>
      <c r="L35" s="40"/>
      <c r="M35" s="34"/>
      <c r="N35" s="74">
        <f t="shared" si="1"/>
        <v>0</v>
      </c>
    </row>
    <row r="36" spans="1:14" ht="15" customHeight="1">
      <c r="A36" s="1" t="s">
        <v>36</v>
      </c>
      <c r="B36" s="29" t="s">
        <v>37</v>
      </c>
      <c r="C36" s="29" t="s">
        <v>38</v>
      </c>
      <c r="D36" s="29" t="s">
        <v>39</v>
      </c>
      <c r="E36" s="70"/>
      <c r="F36" s="30"/>
      <c r="G36" s="29"/>
      <c r="H36" s="31">
        <v>1</v>
      </c>
      <c r="I36" s="32">
        <v>0</v>
      </c>
      <c r="J36" s="33">
        <v>115</v>
      </c>
      <c r="K36" s="33"/>
      <c r="L36" s="69"/>
      <c r="M36" s="29"/>
      <c r="N36" s="73">
        <f t="shared" ref="N36:N46" si="3">I36*K36</f>
        <v>0</v>
      </c>
    </row>
    <row r="37" spans="1:14" ht="15" customHeight="1">
      <c r="A37" s="1" t="s">
        <v>40</v>
      </c>
      <c r="B37" s="29" t="s">
        <v>41</v>
      </c>
      <c r="C37" s="29" t="s">
        <v>38</v>
      </c>
      <c r="D37" s="29" t="s">
        <v>42</v>
      </c>
      <c r="E37" s="70"/>
      <c r="F37" s="30"/>
      <c r="G37" s="29"/>
      <c r="H37" s="31">
        <v>1</v>
      </c>
      <c r="I37" s="32">
        <v>0</v>
      </c>
      <c r="J37" s="33">
        <v>150</v>
      </c>
      <c r="K37" s="33"/>
      <c r="L37" s="69"/>
      <c r="M37" s="29"/>
      <c r="N37" s="73">
        <f t="shared" si="3"/>
        <v>0</v>
      </c>
    </row>
    <row r="38" spans="1:14" ht="15" customHeight="1">
      <c r="A38" s="1" t="s">
        <v>43</v>
      </c>
      <c r="B38" s="29" t="s">
        <v>44</v>
      </c>
      <c r="C38" s="29" t="s">
        <v>38</v>
      </c>
      <c r="D38" s="29" t="s">
        <v>45</v>
      </c>
      <c r="E38" s="70" t="s">
        <v>46</v>
      </c>
      <c r="F38" s="30"/>
      <c r="G38" s="29"/>
      <c r="H38" s="31">
        <v>3</v>
      </c>
      <c r="I38" s="32">
        <v>0</v>
      </c>
      <c r="J38" s="33">
        <v>170</v>
      </c>
      <c r="K38" s="33"/>
      <c r="L38" s="69"/>
      <c r="M38" s="29"/>
      <c r="N38" s="73">
        <f t="shared" si="3"/>
        <v>0</v>
      </c>
    </row>
    <row r="39" spans="1:14" ht="15" customHeight="1">
      <c r="A39" s="1" t="s">
        <v>47</v>
      </c>
      <c r="B39" s="29" t="s">
        <v>48</v>
      </c>
      <c r="C39" s="29" t="s">
        <v>38</v>
      </c>
      <c r="D39" s="29" t="s">
        <v>39</v>
      </c>
      <c r="E39" s="70" t="s">
        <v>46</v>
      </c>
      <c r="F39" s="30" t="s">
        <v>49</v>
      </c>
      <c r="G39" s="29"/>
      <c r="H39" s="31">
        <v>1</v>
      </c>
      <c r="I39" s="32">
        <v>0</v>
      </c>
      <c r="J39" s="33">
        <v>115</v>
      </c>
      <c r="K39" s="33"/>
      <c r="L39" s="69"/>
      <c r="M39" s="29"/>
      <c r="N39" s="73">
        <f t="shared" si="3"/>
        <v>0</v>
      </c>
    </row>
    <row r="40" spans="1:14" ht="15" customHeight="1">
      <c r="A40" s="1" t="s">
        <v>55</v>
      </c>
      <c r="B40" s="29" t="s">
        <v>56</v>
      </c>
      <c r="C40" s="29" t="s">
        <v>38</v>
      </c>
      <c r="D40" s="29" t="s">
        <v>42</v>
      </c>
      <c r="E40" s="70" t="s">
        <v>46</v>
      </c>
      <c r="F40" s="30"/>
      <c r="G40" s="29"/>
      <c r="H40" s="31">
        <v>6</v>
      </c>
      <c r="I40" s="32">
        <v>0</v>
      </c>
      <c r="J40" s="33">
        <v>150</v>
      </c>
      <c r="K40" s="33"/>
      <c r="L40" s="69"/>
      <c r="M40" s="29">
        <v>91828</v>
      </c>
      <c r="N40" s="73">
        <f t="shared" si="3"/>
        <v>0</v>
      </c>
    </row>
    <row r="41" spans="1:14" ht="15" customHeight="1">
      <c r="A41" s="1" t="s">
        <v>62</v>
      </c>
      <c r="B41" s="29" t="s">
        <v>63</v>
      </c>
      <c r="C41" s="29" t="s">
        <v>38</v>
      </c>
      <c r="D41" s="29" t="s">
        <v>64</v>
      </c>
      <c r="E41" s="70"/>
      <c r="F41" s="30"/>
      <c r="G41" s="29"/>
      <c r="H41" s="31">
        <v>5</v>
      </c>
      <c r="I41" s="32">
        <v>0</v>
      </c>
      <c r="J41" s="33">
        <v>230</v>
      </c>
      <c r="K41" s="33"/>
      <c r="L41" s="69"/>
      <c r="M41" s="29"/>
      <c r="N41" s="73">
        <f t="shared" si="3"/>
        <v>0</v>
      </c>
    </row>
    <row r="42" spans="1:14" ht="15" customHeight="1">
      <c r="A42" s="1" t="s">
        <v>73</v>
      </c>
      <c r="B42" s="29" t="s">
        <v>74</v>
      </c>
      <c r="C42" s="29" t="s">
        <v>38</v>
      </c>
      <c r="D42" s="29" t="s">
        <v>75</v>
      </c>
      <c r="E42" s="70"/>
      <c r="F42" s="30"/>
      <c r="G42" s="29"/>
      <c r="H42" s="31">
        <v>1</v>
      </c>
      <c r="I42" s="32">
        <v>0</v>
      </c>
      <c r="J42" s="33">
        <v>275</v>
      </c>
      <c r="K42" s="33"/>
      <c r="L42" s="69"/>
      <c r="M42" s="29"/>
      <c r="N42" s="73">
        <f t="shared" si="3"/>
        <v>0</v>
      </c>
    </row>
    <row r="43" spans="1:14" ht="15" customHeight="1">
      <c r="A43" s="1" t="s">
        <v>76</v>
      </c>
      <c r="B43" s="29" t="s">
        <v>77</v>
      </c>
      <c r="C43" s="29" t="s">
        <v>38</v>
      </c>
      <c r="D43" s="29" t="s">
        <v>78</v>
      </c>
      <c r="E43" s="70"/>
      <c r="F43" s="30"/>
      <c r="G43" s="29"/>
      <c r="H43" s="31">
        <v>1</v>
      </c>
      <c r="I43" s="32">
        <v>0</v>
      </c>
      <c r="J43" s="33">
        <v>125</v>
      </c>
      <c r="K43" s="33"/>
      <c r="L43" s="69"/>
      <c r="M43" s="29"/>
      <c r="N43" s="73">
        <f t="shared" si="3"/>
        <v>0</v>
      </c>
    </row>
    <row r="44" spans="1:14" ht="15" customHeight="1">
      <c r="A44" s="1" t="s">
        <v>88</v>
      </c>
      <c r="B44" s="29" t="s">
        <v>89</v>
      </c>
      <c r="C44" s="29" t="s">
        <v>38</v>
      </c>
      <c r="D44" s="29" t="s">
        <v>78</v>
      </c>
      <c r="E44" s="70" t="s">
        <v>46</v>
      </c>
      <c r="F44" s="30"/>
      <c r="G44" s="29"/>
      <c r="H44" s="31">
        <v>1</v>
      </c>
      <c r="I44" s="32">
        <v>0</v>
      </c>
      <c r="J44" s="33">
        <v>125</v>
      </c>
      <c r="K44" s="33"/>
      <c r="L44" s="69"/>
      <c r="M44" s="29"/>
      <c r="N44" s="73">
        <f t="shared" si="3"/>
        <v>0</v>
      </c>
    </row>
    <row r="45" spans="1:14" ht="15" customHeight="1">
      <c r="A45" s="1" t="s">
        <v>90</v>
      </c>
      <c r="B45" s="29" t="s">
        <v>91</v>
      </c>
      <c r="C45" s="29" t="s">
        <v>38</v>
      </c>
      <c r="D45" s="29" t="s">
        <v>75</v>
      </c>
      <c r="E45" s="70" t="s">
        <v>61</v>
      </c>
      <c r="F45" s="30"/>
      <c r="G45" s="29"/>
      <c r="H45" s="31">
        <v>1</v>
      </c>
      <c r="I45" s="32">
        <v>0</v>
      </c>
      <c r="J45" s="33">
        <v>275</v>
      </c>
      <c r="K45" s="33"/>
      <c r="L45" s="69"/>
      <c r="M45" s="29"/>
      <c r="N45" s="73">
        <f t="shared" si="3"/>
        <v>0</v>
      </c>
    </row>
    <row r="46" spans="1:14" ht="15" customHeight="1">
      <c r="A46" s="1" t="s">
        <v>92</v>
      </c>
      <c r="B46" s="29" t="s">
        <v>93</v>
      </c>
      <c r="C46" s="29" t="s">
        <v>38</v>
      </c>
      <c r="D46" s="29" t="s">
        <v>94</v>
      </c>
      <c r="E46" s="70" t="s">
        <v>61</v>
      </c>
      <c r="F46" s="30"/>
      <c r="G46" s="29"/>
      <c r="H46" s="31">
        <v>1</v>
      </c>
      <c r="I46" s="32">
        <v>0</v>
      </c>
      <c r="J46" s="33">
        <v>165</v>
      </c>
      <c r="K46" s="33"/>
      <c r="L46" s="69"/>
      <c r="M46" s="29"/>
      <c r="N46" s="73">
        <f t="shared" si="3"/>
        <v>0</v>
      </c>
    </row>
    <row r="47" spans="1:14" ht="13.5" thickBot="1">
      <c r="G47" s="20"/>
      <c r="I47" s="21"/>
    </row>
    <row r="48" spans="1:14">
      <c r="I48" s="21"/>
    </row>
    <row r="49" spans="9:9">
      <c r="I49" s="21"/>
    </row>
    <row r="50" spans="9:9">
      <c r="I50" s="21"/>
    </row>
    <row r="51" spans="9:9">
      <c r="I51" s="21"/>
    </row>
    <row r="52" spans="9:9">
      <c r="I52" s="21"/>
    </row>
    <row r="53" spans="9:9">
      <c r="I53" s="21"/>
    </row>
    <row r="54" spans="9:9">
      <c r="I54" s="21"/>
    </row>
    <row r="55" spans="9:9">
      <c r="I55" s="21"/>
    </row>
    <row r="56" spans="9:9">
      <c r="I56" s="21"/>
    </row>
    <row r="57" spans="9:9">
      <c r="I57" s="21"/>
    </row>
    <row r="58" spans="9:9">
      <c r="I58" s="21"/>
    </row>
    <row r="59" spans="9:9">
      <c r="I59" s="21"/>
    </row>
    <row r="60" spans="9:9">
      <c r="I60" s="21"/>
    </row>
    <row r="61" spans="9:9">
      <c r="I61" s="21"/>
    </row>
    <row r="62" spans="9:9">
      <c r="I62" s="21"/>
    </row>
    <row r="63" spans="9:9">
      <c r="I63" s="21"/>
    </row>
    <row r="64" spans="9:9">
      <c r="I64" s="21"/>
    </row>
    <row r="65" spans="9:9">
      <c r="I65" s="21"/>
    </row>
    <row r="66" spans="9:9">
      <c r="I66" s="21"/>
    </row>
    <row r="67" spans="9:9">
      <c r="I67" s="21"/>
    </row>
    <row r="68" spans="9:9">
      <c r="I68" s="21"/>
    </row>
    <row r="69" spans="9:9">
      <c r="I69" s="21"/>
    </row>
    <row r="70" spans="9:9">
      <c r="I70" s="21"/>
    </row>
    <row r="71" spans="9:9">
      <c r="I71" s="21"/>
    </row>
    <row r="72" spans="9:9">
      <c r="I72" s="21"/>
    </row>
    <row r="73" spans="9:9">
      <c r="I73" s="21"/>
    </row>
    <row r="74" spans="9:9">
      <c r="I74" s="21"/>
    </row>
    <row r="75" spans="9:9">
      <c r="I75" s="21"/>
    </row>
    <row r="76" spans="9:9">
      <c r="I76" s="21"/>
    </row>
    <row r="77" spans="9:9">
      <c r="I77" s="21"/>
    </row>
    <row r="78" spans="9:9">
      <c r="I78" s="21"/>
    </row>
    <row r="79" spans="9:9">
      <c r="I79" s="21"/>
    </row>
    <row r="80" spans="9:9">
      <c r="I80" s="21"/>
    </row>
    <row r="81" spans="9:9">
      <c r="I81" s="21"/>
    </row>
    <row r="82" spans="9:9">
      <c r="I82" s="21"/>
    </row>
    <row r="83" spans="9:9">
      <c r="I83" s="21"/>
    </row>
    <row r="84" spans="9:9">
      <c r="I84" s="21"/>
    </row>
    <row r="85" spans="9:9">
      <c r="I85" s="21"/>
    </row>
    <row r="86" spans="9:9">
      <c r="I86" s="21"/>
    </row>
    <row r="87" spans="9:9">
      <c r="I87" s="21"/>
    </row>
    <row r="88" spans="9:9">
      <c r="I88" s="21"/>
    </row>
    <row r="89" spans="9:9">
      <c r="I89" s="21"/>
    </row>
    <row r="90" spans="9:9">
      <c r="I90" s="21"/>
    </row>
    <row r="91" spans="9:9">
      <c r="I91" s="21"/>
    </row>
    <row r="92" spans="9:9">
      <c r="I92" s="21"/>
    </row>
    <row r="93" spans="9:9">
      <c r="I93" s="21"/>
    </row>
    <row r="94" spans="9:9">
      <c r="I94" s="21"/>
    </row>
    <row r="95" spans="9:9">
      <c r="I95" s="21"/>
    </row>
    <row r="96" spans="9:9">
      <c r="I96" s="21"/>
    </row>
    <row r="97" spans="9:254">
      <c r="I97" s="21"/>
    </row>
    <row r="98" spans="9:254">
      <c r="I98" s="21"/>
    </row>
    <row r="99" spans="9:254">
      <c r="I99" s="21"/>
    </row>
    <row r="100" spans="9:254">
      <c r="I100" s="21"/>
    </row>
    <row r="101" spans="9:254" ht="13.5" thickBot="1">
      <c r="I101" s="21"/>
      <c r="IT101">
        <v>6</v>
      </c>
    </row>
  </sheetData>
  <autoFilter ref="B19:N19" xr:uid="{00000000-0009-0000-0000-000002000000}"/>
  <mergeCells count="14">
    <mergeCell ref="A1:A3"/>
    <mergeCell ref="B1:N2"/>
    <mergeCell ref="A14:N14"/>
    <mergeCell ref="C9:E9"/>
    <mergeCell ref="C10:E10"/>
    <mergeCell ref="C11:E11"/>
    <mergeCell ref="C12:E12"/>
    <mergeCell ref="D13:G13"/>
    <mergeCell ref="B6:N6"/>
    <mergeCell ref="B7:N7"/>
    <mergeCell ref="C8:E8"/>
    <mergeCell ref="B3:N3"/>
    <mergeCell ref="B4:N4"/>
    <mergeCell ref="B5:N5"/>
  </mergeCells>
  <conditionalFormatting sqref="A15 C15:H15">
    <cfRule type="cellIs" dxfId="4" priority="6" stopIfTrue="1" operator="equal">
      <formula>"Full"</formula>
    </cfRule>
    <cfRule type="cellIs" dxfId="3" priority="7" stopIfTrue="1" operator="equal">
      <formula>"bud &amp; bloom"</formula>
    </cfRule>
  </conditionalFormatting>
  <conditionalFormatting sqref="I19">
    <cfRule type="cellIs" dxfId="2" priority="4" stopIfTrue="1" operator="equal">
      <formula>"bud &amp; bloom"</formula>
    </cfRule>
  </conditionalFormatting>
  <conditionalFormatting sqref="I14:K15 J16:L16 I17:K18">
    <cfRule type="cellIs" dxfId="1" priority="5" stopIfTrue="1" operator="equal">
      <formula>"bud &amp; bloom"</formula>
    </cfRule>
  </conditionalFormatting>
  <conditionalFormatting sqref="I20:K65537">
    <cfRule type="cellIs" dxfId="0" priority="1" stopIfTrue="1" operator="equal">
      <formula>"bud &amp; bloom"</formula>
    </cfRule>
  </conditionalFormatting>
  <hyperlinks>
    <hyperlink ref="A1" r:id="rId1" display="https://www.facebook.com/PetittiFamilyFarms/" xr:uid="{00000000-0004-0000-0200-000000000000}"/>
    <hyperlink ref="A1" r:id="rId2" display="https://www.instagram.com/petittifamilyfarms/" xr:uid="{00000000-0004-0000-0200-000001000000}"/>
    <hyperlink ref="A1" r:id="rId3" display="https://www.linkedin.com/company/petitti-family-farms" xr:uid="{00000000-0004-0000-0200-000002000000}"/>
    <hyperlink ref="A1" r:id="rId4" display="https://www.youtube.com/@petittifamilyfarms" xr:uid="{00000000-0004-0000-0200-000003000000}"/>
  </hyperlinks>
  <printOptions horizontalCentered="1"/>
  <pageMargins left="0.5" right="0.5" top="0.5" bottom="1" header="0.3" footer="0.25"/>
  <pageSetup scale="56" orientation="portrait" r:id="rId5"/>
  <headerFooter alignWithMargins="0">
    <oddFooter>&amp;LEHR Employee Owned
800-214-2221
nursery@ehrnet.com | www.ehrnet.com
&amp;C&amp;P of &amp;N&amp;RAbove Ground BB Availability
4/29/26</oddFooter>
  </headerFooter>
  <drawing r:id="rId6"/>
  <legacyDrawing r:id="rId7"/>
  <oleObjects>
    <mc:AlternateContent xmlns:mc="http://schemas.openxmlformats.org/markup-compatibility/2006">
      <mc:Choice Requires="x14">
        <oleObject progId="PBrush" shapeId="1068" r:id="rId8">
          <objectPr defaultSize="0" autoPict="0" r:id="rId9">
            <anchor moveWithCells="1" sizeWithCells="1">
              <from>
                <xdr:col>10</xdr:col>
                <xdr:colOff>238125</xdr:colOff>
                <xdr:row>0</xdr:row>
                <xdr:rowOff>0</xdr:rowOff>
              </from>
              <to>
                <xdr:col>13</xdr:col>
                <xdr:colOff>533400</xdr:colOff>
                <xdr:row>5</xdr:row>
                <xdr:rowOff>57150</xdr:rowOff>
              </to>
            </anchor>
          </objectPr>
        </oleObject>
      </mc:Choice>
      <mc:Fallback>
        <oleObject progId="PBrush" shapeId="1068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ABG</vt:lpstr>
      <vt:lpstr>ABG!ExternalData_1</vt:lpstr>
      <vt:lpstr>ABG!Print_Titles</vt:lpstr>
    </vt:vector>
  </TitlesOfParts>
  <Manager/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</dc:creator>
  <cp:keywords/>
  <dc:description/>
  <cp:lastModifiedBy>Lucretia Perkins</cp:lastModifiedBy>
  <cp:lastPrinted>2026-04-29T20:53:36Z</cp:lastPrinted>
  <dcterms:created xsi:type="dcterms:W3CDTF">2006-10-30T20:09:35Z</dcterms:created>
  <dcterms:modified xsi:type="dcterms:W3CDTF">2026-04-29T20:53:43Z</dcterms:modified>
  <cp:category/>
</cp:coreProperties>
</file>